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90" activeTab="0"/>
  </bookViews>
  <sheets>
    <sheet name="MATRIZ OBRA CIVIL LICITACION" sheetId="1" r:id="rId1"/>
    <sheet name="MATRIZ INTERVENTORIA" sheetId="2" r:id="rId2"/>
  </sheets>
  <definedNames/>
  <calcPr fullCalcOnLoad="1"/>
</workbook>
</file>

<file path=xl/sharedStrings.xml><?xml version="1.0" encoding="utf-8"?>
<sst xmlns="http://schemas.openxmlformats.org/spreadsheetml/2006/main" count="371" uniqueCount="159">
  <si>
    <t>DESCRIPCIÓN</t>
  </si>
  <si>
    <t>OBSERVACIONES</t>
  </si>
  <si>
    <t>El contratista no cumple con las obligaciones contractuales</t>
  </si>
  <si>
    <t>El personal del contratista deja de trabajar ante el incumplimiento del pago oportuno de salarios y prestaciones sociales y/o honorarios</t>
  </si>
  <si>
    <t>Afectación a terceros por responsabilidad civil</t>
  </si>
  <si>
    <t>Errores en los pliegos, de carácter involuntario</t>
  </si>
  <si>
    <t>Errores cometidos por el contratista durante la ejecución del contrato</t>
  </si>
  <si>
    <t>Propuesta del contratista con precios artificialmente bajos</t>
  </si>
  <si>
    <t>Incumplimiento en el pago oportuno a los proveedores de cualquier tipo de servicio</t>
  </si>
  <si>
    <t>Demora en la entrega oportuna, por parte del contratista, de los informes semanales y mensuales</t>
  </si>
  <si>
    <t>Dificultad en el acceso al sitio de los trabajos</t>
  </si>
  <si>
    <t>Manejo de anticipo</t>
  </si>
  <si>
    <t>ADMINISTRATIVOS</t>
  </si>
  <si>
    <t>Demora involuntaria en la revisión y trámite de actas y/o cuentas por parte de supervisores de contrato y/o supervisores de proyecto.</t>
  </si>
  <si>
    <t>Suspensiones del contrato.</t>
  </si>
  <si>
    <t>Prórrogas del contrato.</t>
  </si>
  <si>
    <t>Baja tasa y/o valoración de riesgo estimada por el contratista comparada con el valor y tipo de contrato a ejecutar.</t>
  </si>
  <si>
    <t>Abandono del contrato por parte del contratista</t>
  </si>
  <si>
    <t>Insolvencia del Contratista</t>
  </si>
  <si>
    <t>Paros sociales ocasionados por comunidades.</t>
  </si>
  <si>
    <t>JURÍDICOS - LEGALES - DOCUMENTALES- REGULATORIOS</t>
  </si>
  <si>
    <t>TIPIFICACIÓN DEL RIESGO</t>
  </si>
  <si>
    <t>CLASE DE RIESGO</t>
  </si>
  <si>
    <t>PROPONENTE Y/O CONTRATISTA</t>
  </si>
  <si>
    <t>COMPAÑÍA ASEGURADORA y/o GARANTIA</t>
  </si>
  <si>
    <t>FINANCIEROS</t>
  </si>
  <si>
    <t>CATEGORÍA DEL RIESGO</t>
  </si>
  <si>
    <t>PROBABLE</t>
  </si>
  <si>
    <t>MAGNITUD</t>
  </si>
  <si>
    <t>DURACIÓN</t>
  </si>
  <si>
    <t>UNICAUCA</t>
  </si>
  <si>
    <t>X</t>
  </si>
  <si>
    <t>Errores en la propuesta cometidos por el proponente y/o contratista</t>
  </si>
  <si>
    <t xml:space="preserve">El contratista no puede desarrollar a cabalidad el trabajo debido a la falta de personal. </t>
  </si>
  <si>
    <t>Fallece el contratista y/o el representante legal.</t>
  </si>
  <si>
    <t>Disolución de la persona jurídica</t>
  </si>
  <si>
    <t>La persona jurídica se disuelve o entra en quiebra</t>
  </si>
  <si>
    <t xml:space="preserve">El contratista no lo amortiza en su totalidad o le da mal manejo. </t>
  </si>
  <si>
    <t>El contratista debe considerar el alto volumen de trabajo de los funcionarios al servicio del Estado.</t>
  </si>
  <si>
    <t>El contratista abandona definitivamente la ejecución del contrato.</t>
  </si>
  <si>
    <t>Movimientos de carácter social que afectan el normal desarrollo del contrato</t>
  </si>
  <si>
    <t>Discrepancias entre contratista de obra y el interventor</t>
  </si>
  <si>
    <t>El contratista de interventoría no colabora en la solución oportuna de las discrepancias de carácter técnico.</t>
  </si>
  <si>
    <t>Situaciones de carácter imponderable</t>
  </si>
  <si>
    <t>Nº</t>
  </si>
  <si>
    <t>Situaciones probables y difíciles de anticipar</t>
  </si>
  <si>
    <t>B</t>
  </si>
  <si>
    <t>A</t>
  </si>
  <si>
    <t>M</t>
  </si>
  <si>
    <t xml:space="preserve">M </t>
  </si>
  <si>
    <t>Problemas entre personas particulares (naturales, socios de personas jurídicas, socios de consorcios o uniones temporales y demás personas que contratan o trabajan para la Universidad del Cauca).</t>
  </si>
  <si>
    <t>FUERZA MAYOR</t>
  </si>
  <si>
    <t xml:space="preserve">Hace referencia a cualquier error que se pueda presentar en los documentos previos publicados en la página WEB. </t>
  </si>
  <si>
    <t>El proponente establece precios por fuera del mercado que afectan intencionalmente y de mala fe, el valor del contrato</t>
  </si>
  <si>
    <t>El contratista debe preveer esta situación por causas ajenas a su voluntad. La suspensión no genera, en virtud del tiempo compensatorio, remuneración adicional.</t>
  </si>
  <si>
    <t>El contratista debe preveer esta situación por causas ajenas a su voluntad. El tiempo adicional de la prórroga no genera remuneración adicional.</t>
  </si>
  <si>
    <t>x</t>
  </si>
  <si>
    <t>El Proponente:  _________________________________________________________</t>
  </si>
  <si>
    <t>Incumplimiento en el pago a las personas vinculadas al contrato de obra</t>
  </si>
  <si>
    <t>Terremotos, inundaciones, deslizamientos, vientos, incendios, fuerzas de la naturaleza.</t>
  </si>
  <si>
    <t>Riesgo regulatorio de ley</t>
  </si>
  <si>
    <t>Los efectos económicos derivados de la expedición de nuevas normas,  al igual que la imposición de nuevos impuestos locales o nacionales posteriores al cierre del presente proceso licitatorio, así como la aplicación de la ley de Intervención.</t>
  </si>
  <si>
    <t>Ajuste de precios</t>
  </si>
  <si>
    <t>El efecto producido por la variación atípica de los precios, determinados por el Departamento Nacional de Estadística Dane a  través del Índice de Costos de la Construcción Pesada (ICCP). Y los cambios en las variables Macroeconómicas de Colombia, pero sin limitación a inflación devaluación y tasas de interés.</t>
  </si>
  <si>
    <t>Precios unitarios</t>
  </si>
  <si>
    <t>Los efectos económicos derivados de un análisis insuficiente de los precios unitarios realizados por el contratista, en cuanto a: equipos, transporte, materiales y mano de obra.</t>
  </si>
  <si>
    <t>Efecto económico derivado de diseños deficientes e incompletos.</t>
  </si>
  <si>
    <t>Demora en el inicio previsto para la ejecución de  la obra</t>
  </si>
  <si>
    <t>Efectos económicos derivados por la demora en los trámites por parte del contratista para legalización, Perfeccionamiento e iniciación de los trabajos.</t>
  </si>
  <si>
    <t>Retraso en el inicio previsto para la ejecución de  la obra por demoras injustificadas en la aprobación de pólizas y suscripción del Acta de Inicio</t>
  </si>
  <si>
    <t>Otros permisos   y    autorizaciones             (Diferente a permisos ambientales)</t>
  </si>
  <si>
    <t>Programación de obra</t>
  </si>
  <si>
    <t xml:space="preserve">Efecto favorable o desfavorable derivado del esquema fijado en su programa para la ejecución de la obra: localización de campamento, compra e ingreso de materiales, ingreso y suministro de equipos, mano de obra, adecuación de accesos que sean de competencia del contratista por su utilización. </t>
  </si>
  <si>
    <t>Problemas de estudios y diseños</t>
  </si>
  <si>
    <t>Efecto económico derivado del incumplimiento de trámites con autoridades gubernamentales  o la obtención de los mismos, que sean responsabilidad del Contratista.</t>
  </si>
  <si>
    <t>El contratista  desetima los riesgos  comparativos entre el valor y tipo de contrato a ejecutar.</t>
  </si>
  <si>
    <t>Efecto económico ocasionado por Daño emergente. El daño que corresponde al valor o precio de una actividad de la obra contratada ejecutada o en ejecución, bien o cosa que ha sufrido daño o perjuicio a efecto de acciones de terceros en contra de la Entidad no imputables al contratista y que afecta su patrimonio.</t>
  </si>
  <si>
    <t>Efecto económico ocasionado por lucro cesante.</t>
  </si>
  <si>
    <t>No asegurables</t>
  </si>
  <si>
    <t xml:space="preserve">Terrorismo , conflicto armado </t>
  </si>
  <si>
    <t xml:space="preserve">Entrega de predios o espacios </t>
  </si>
  <si>
    <t>Efectos económicos ocasionados por parálisis de los trabajos derivados por la demora en la entrega de predios o espacios al contratista.</t>
  </si>
  <si>
    <t>Permisos   y    autorizaciones ambientales</t>
  </si>
  <si>
    <t>Cualquier incumplimiento derivado del trámite y la obtención  de los permisos  ambientales con las Corporaciones Autónomas Regionales y la obtención del Paz y Salvo derivado de las actividades correspondientes al cierre de los permisos obtenidos.</t>
  </si>
  <si>
    <t>VALORACION SOBRE PONDERACION</t>
  </si>
  <si>
    <t>El Proponente Adjudicatario no firma el contrato</t>
  </si>
  <si>
    <t xml:space="preserve">Se refiere a cualquier clase de incumplimiento por parte del contratista, en cualquier etapa del contrato.  O por la ejecucion deficiente, elementos y/o servicios de mala calidad, etc. Multas, sanciones, incumplimientos, caducidades. </t>
  </si>
  <si>
    <t xml:space="preserve">Por falta de voluntad del adjudicatario, o este no acepta las cláusulas estipuladas. Por lo tanto se debe proceder a la aplicación de la póliza de seriedad de la oferta. </t>
  </si>
  <si>
    <t xml:space="preserve">Ocurre cuando no se cumplen oportunamente los pagos de las obligaciones laborales vigentes, relacionadas con el personal vinculado a los trabajos derivados del Contrato. </t>
  </si>
  <si>
    <t>El contratista no toma precauciones ni planea debidamente las acciones propias o las de sus trabajadores frente a terceros. Deben especificarse los posibles daños sobre la poliza para que sea amparada por la misma.</t>
  </si>
  <si>
    <t xml:space="preserve">Errores cometidos por el PROPONENTE ADJUDICATARIO en la elaboración de la propuesta  y/o en los documentos relacionados con la invitación a cotizar  o errores cometidos en documentos elaborados por el CONTRATISTA durante la ejecución del contrato. </t>
  </si>
  <si>
    <t>Causas imputables por la omisión, la negligencia, el descuido de las obligaciones de responsabilidad del contratista.</t>
  </si>
  <si>
    <t xml:space="preserve">Ocurre cuando no se cumplen oportunamente los pagos de las obligaciones con los proveedores de cualquier tipo de bienes y/o servicios, relacionados con los trabajos derivados del Contrato. </t>
  </si>
  <si>
    <t>El contratista debe mantener indemne a la entidad y libre de situaciones que puedan afectar el normal desarrollo del contrato</t>
  </si>
  <si>
    <t>El contratista no hace entrega con la oportunidad debida de los informes correspondientes u omite la entrega.</t>
  </si>
  <si>
    <t>Demora en la entrega oportuna de las Pre-actas</t>
  </si>
  <si>
    <t>El contratista no hace entrega con la oportunidad debida de las Pre-actas y la información que debe contener cada una de ellas u omite la entrega de las mismas.</t>
  </si>
  <si>
    <t>Errores que se cometen en la elaboración de las Pre-actas</t>
  </si>
  <si>
    <t>Causas imputables al Contratista por la mala o deficiente  elaboración, contenido e información de las Pre-actas</t>
  </si>
  <si>
    <t>Demoras por parte de la Interventoría en resolver las inquietudes presentadas por el contratista de obra</t>
  </si>
  <si>
    <t>El Interventor no permanece atento a las inquietudes planteadas por el contratista de obra y/o no  atiende con la oportunidad debida u omite la atención de las mismas.</t>
  </si>
  <si>
    <t>Fallece el contratista actuando en calidad de titular del contrato actuando como persona natural o en calidad de representante legal de la persona jurídica o de la persona plural.</t>
  </si>
  <si>
    <t xml:space="preserve">El contratista debe estudiar, examinar cuidadosamente los planos y especificaciones, inspeccionar el lugar de trabajo, hacer sus propias estimaciones  de las dificultades o recursos necesarios que le permitan resolver las situaciónes y tener planes de contingencia. </t>
  </si>
  <si>
    <t>El contratista no dispone de los recursos necesarios para la ejecución del contrato.</t>
  </si>
  <si>
    <t>PONDERACION   %</t>
  </si>
  <si>
    <t>ESTIMACION</t>
  </si>
  <si>
    <t>Efectos económicos derivados por la demora en los trámites por parte de la Entidad para legalización, Perfeccionamiento e iniciación de los trabajos.</t>
  </si>
  <si>
    <t>Riesgo presentado por accidentalidad y/o muerte de personal del CONTRATISTA (Adjudicatario) durante la ejecución del contrato.</t>
  </si>
  <si>
    <t>Cumplimiento de las obligaciones tanto de la Entidad como del Contratista respectivamente según les competa, frente a la prevención de los Riesgos Profesionales, Seguridad Industrial y la Salud Ocupacional.</t>
  </si>
  <si>
    <t>CLASE</t>
  </si>
  <si>
    <t>TIPIFICACION DEL RIESGO</t>
  </si>
  <si>
    <t>ASIGNACION DEL RIESGO</t>
  </si>
  <si>
    <t>ESTIMACION DEL RIESGO</t>
  </si>
  <si>
    <t xml:space="preserve">DESCRIPCION </t>
  </si>
  <si>
    <t xml:space="preserve">PROP. </t>
  </si>
  <si>
    <t>Y/O CONTR</t>
  </si>
  <si>
    <t>EVALUAC.</t>
  </si>
  <si>
    <t>PONDERAC</t>
  </si>
  <si>
    <t>SUPERVISON SEGUIMIENTO Y CONTROL DE LA CONSTRUCC.</t>
  </si>
  <si>
    <t>REVISION ESTUDIOS Y DISEÑOS</t>
  </si>
  <si>
    <t>Efecto económico derivado de diseños deficientes e incompletos</t>
  </si>
  <si>
    <t>COSTOS DE PERSONAL Y OTROS COSTOS DIRECTOS</t>
  </si>
  <si>
    <t>Efecto económico desfavorable, causado por falta de control del personal propuesto y del presupuesto de Costos Directos.</t>
  </si>
  <si>
    <t>MEDIO</t>
  </si>
  <si>
    <t>EJECUCION DEL CONTRATO DE OBRA</t>
  </si>
  <si>
    <t>Efecto económico causado por la aprobación de una mala programación, o falta de seguimiento y control al programa de obra aprobado.</t>
  </si>
  <si>
    <t>CALIDAD DE LAS OBRAS</t>
  </si>
  <si>
    <t xml:space="preserve">Efectos económicos desfavorables por el incumplimiento en el control, ejecución de ensayos requeridos y Especificaciones Técnicas que regulan el contrato. </t>
  </si>
  <si>
    <t>ALTO</t>
  </si>
  <si>
    <t>FINANCIEROS O DE MERCADO</t>
  </si>
  <si>
    <t>HONORARIOS</t>
  </si>
  <si>
    <t>Efecto económico causado por la falta de pago de los emolumentos</t>
  </si>
  <si>
    <t>BAJO</t>
  </si>
  <si>
    <t>El efecto producido por la variación atípica de los precios, determinados por el Departamento Nacional de Estadística Dane y los cambios en las variables Macroeconómicas de Colombia, pero sin limitación a inflación devaluación y tasas de interés.</t>
  </si>
  <si>
    <t>FACTOR MULTIPLICADOR</t>
  </si>
  <si>
    <t>Efecto económico desfavorable, al no incluir dentro del cálculo del Factor Multiplicador, Costos de Personal, Prestaciones Sociales, Costos Indirectos, Impuestos y timbres, perfeccionamiento y honorarios.</t>
  </si>
  <si>
    <t>RIESGOS REGULATORIOS</t>
  </si>
  <si>
    <t>LEGISLACION LABORAL</t>
  </si>
  <si>
    <t>SEGURIDAD SOCIAL INTEGRAL</t>
  </si>
  <si>
    <t>Efecto económico desfavorable, causado por la parálisis de la Prestación de los Servicios propuestos por la falta de los pagos correspondientes a Salud, Pensión y Salarios de sus trabajadores.</t>
  </si>
  <si>
    <t>PAGO DE PARAFISCALES</t>
  </si>
  <si>
    <t>PAGO A TERCEROS</t>
  </si>
  <si>
    <t>Efecto económico desfavorable, causado por la parálisis de la Prestación de los Servicios causados por la falta de pago a terceros (proveedores, subcontratos, etc.) y/o derivados de cualquier reclamación.</t>
  </si>
  <si>
    <t>GESTIÓN DE INTERVENTORÍA</t>
  </si>
  <si>
    <t>GESTIÓN DE AVANCE FÍSICO DE OBRA</t>
  </si>
  <si>
    <t>Efecto económico desfavorable causado por falta de gestión y propuestas, para solucionar impases de carácter técnico</t>
  </si>
  <si>
    <t>FRENTES DE TRABAJO</t>
  </si>
  <si>
    <t>Efecto económico desfavorable causado por falta de gestión y propuestas, para solucionar impases en la falta de personal, profesional y/o técnico en obra, con el fin de llevar a cabo en el tiempo estimado la construcción del proyecto.</t>
  </si>
  <si>
    <t>DOCUMENTAC. TÉCNICA</t>
  </si>
  <si>
    <t>DOCUMENTACIÓN ADMINISTRATIVA</t>
  </si>
  <si>
    <t>Efecto económico desfavorable, por la falta de llevar control administrativo y financiero registrado en documentos respectivamente detallados y soportados.</t>
  </si>
  <si>
    <t>CAUSAS NATURALES FUERZA MAYOR O CASO FORTUITO</t>
  </si>
  <si>
    <t xml:space="preserve">NO ASEGURABLES </t>
  </si>
  <si>
    <t>Efecto económico ocasionado por daño emergente</t>
  </si>
  <si>
    <t>TOTALES</t>
  </si>
  <si>
    <t>Efecto económico desfavorable, causado por la parálisis de la Prestación de los Servicios propuestos por la falta de los pagos de los aportes al SENA, CAJAS DE COMPENSACIÓN, BIENESTAR FAMILIAR, con base en los porcentajes establecidos por ley.</t>
  </si>
  <si>
    <t>Efecto económico y de tiempo desfavorable, por la carencia de comunicación Interventor - Contratista de documentación Técnica que registre todos los avances, retrasos, impases, liberaciones, así como lo correspondiente al tema, así como la documentación requiera para control y vigilancia del Plan de Manejo Ambiental a su debido tiempo y en correspondiente orden cronológico.</t>
  </si>
  <si>
    <t xml:space="preserve"> Matriz de Riesgos para Interventoría</t>
  </si>
  <si>
    <t>ANEXO Nº 03     MATRIZ DE RIESGO      OBJETO:  OBRAS DE ADECUACIÓN DE PISOS Y PINTURAS EN SALONES DE LA FACULTAD DE INGENIERÍA CIVIL DE LA UNIVERSIDAD DEL CAUCA, CAMPUS TULCAN, POPAYAN - CAUCA</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</si>
</sst>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3">
    <font>
      <sz val="11"/>
      <color theme="1"/>
      <name val="Calibri"/>
      <family val="2"/>
    </font>
    <font>
      <sz val="11"/>
      <color indexed="8"/>
      <name val="Calibri"/>
      <family val="2"/>
    </font>
    <font>
      <b/>
      <sz val="11"/>
      <color indexed="8"/>
      <name val="Calibri"/>
      <family val="2"/>
    </font>
    <font>
      <sz val="14"/>
      <color indexed="8"/>
      <name val="Calibri"/>
      <family val="2"/>
    </font>
    <font>
      <b/>
      <sz val="10"/>
      <color indexed="8"/>
      <name val="Calibri"/>
      <family val="2"/>
    </font>
    <font>
      <sz val="12"/>
      <color indexed="8"/>
      <name val="Calibri"/>
      <family val="2"/>
    </font>
    <font>
      <b/>
      <sz val="14"/>
      <color indexed="8"/>
      <name val="Calibri"/>
      <family val="2"/>
    </font>
    <font>
      <sz val="8"/>
      <name val="Calibri"/>
      <family val="2"/>
    </font>
    <font>
      <b/>
      <sz val="12"/>
      <color indexed="8"/>
      <name val="Calibri"/>
      <family val="2"/>
    </font>
    <font>
      <sz val="12"/>
      <name val="Calibri"/>
      <family val="2"/>
    </font>
    <font>
      <b/>
      <sz val="9"/>
      <color indexed="8"/>
      <name val="Calibri"/>
      <family val="2"/>
    </font>
    <font>
      <b/>
      <sz val="12"/>
      <color indexed="8"/>
      <name val="Arial"/>
      <family val="2"/>
    </font>
    <font>
      <sz val="11"/>
      <color indexed="8"/>
      <name val="Arial"/>
      <family val="2"/>
    </font>
    <font>
      <sz val="10"/>
      <color indexed="8"/>
      <name val="Arial"/>
      <family val="2"/>
    </font>
    <font>
      <b/>
      <sz val="9"/>
      <color indexed="8"/>
      <name val="Arial"/>
      <family val="2"/>
    </font>
    <font>
      <sz val="9"/>
      <color indexed="8"/>
      <name val="Arial"/>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45" fillId="0" borderId="0">
      <alignment/>
      <protection/>
    </xf>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112">
    <xf numFmtId="0" fontId="0" fillId="0" borderId="0" xfId="0" applyFont="1" applyAlignment="1">
      <alignment/>
    </xf>
    <xf numFmtId="0" fontId="5" fillId="0" borderId="10" xfId="0" applyFont="1" applyFill="1" applyBorder="1" applyAlignment="1">
      <alignment horizontal="center" vertical="center"/>
    </xf>
    <xf numFmtId="0" fontId="5" fillId="0" borderId="0" xfId="0" applyFont="1" applyFill="1" applyAlignment="1">
      <alignment/>
    </xf>
    <xf numFmtId="0" fontId="0" fillId="0" borderId="0" xfId="0" applyFill="1" applyAlignment="1">
      <alignment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9" fillId="0" borderId="11" xfId="0" applyFont="1" applyFill="1" applyBorder="1" applyAlignment="1">
      <alignment horizontal="left" vertical="center" wrapText="1"/>
    </xf>
    <xf numFmtId="0" fontId="9"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vertical="center"/>
    </xf>
    <xf numFmtId="0" fontId="5" fillId="0" borderId="15"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justify"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justify"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justify"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xf>
    <xf numFmtId="0" fontId="3" fillId="0" borderId="0" xfId="0" applyFont="1" applyFill="1" applyAlignment="1">
      <alignment horizontal="center" vertical="center"/>
    </xf>
    <xf numFmtId="0" fontId="0" fillId="0" borderId="26" xfId="0" applyFill="1" applyBorder="1" applyAlignment="1">
      <alignment/>
    </xf>
    <xf numFmtId="0" fontId="2" fillId="0" borderId="26" xfId="0" applyFont="1"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left"/>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xf>
    <xf numFmtId="0" fontId="4" fillId="33" borderId="28" xfId="0" applyFont="1" applyFill="1" applyBorder="1" applyAlignment="1">
      <alignment horizontal="center" vertical="center" wrapText="1"/>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5" fillId="34" borderId="15" xfId="0" applyFont="1" applyFill="1" applyBorder="1" applyAlignment="1">
      <alignment horizontal="left" vertical="center" wrapText="1"/>
    </xf>
    <xf numFmtId="0" fontId="5" fillId="34" borderId="13" xfId="0" applyFont="1" applyFill="1" applyBorder="1" applyAlignment="1">
      <alignment horizontal="justify" vertical="center" wrapText="1"/>
    </xf>
    <xf numFmtId="0" fontId="11" fillId="0" borderId="0" xfId="0" applyFont="1" applyAlignment="1">
      <alignment horizontal="left" vertical="center"/>
    </xf>
    <xf numFmtId="0" fontId="12" fillId="0" borderId="0" xfId="0" applyFont="1" applyAlignment="1">
      <alignment/>
    </xf>
    <xf numFmtId="0" fontId="13" fillId="0" borderId="0" xfId="0" applyFont="1" applyAlignment="1">
      <alignment vertical="center" wrapText="1"/>
    </xf>
    <xf numFmtId="0" fontId="14" fillId="35" borderId="30" xfId="0" applyFont="1" applyFill="1" applyBorder="1" applyAlignment="1">
      <alignment horizontal="center" vertical="center" wrapText="1"/>
    </xf>
    <xf numFmtId="0" fontId="14" fillId="35" borderId="31"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31" xfId="0" applyFont="1" applyBorder="1" applyAlignment="1">
      <alignment horizontal="justify" vertical="center" wrapText="1"/>
    </xf>
    <xf numFmtId="0" fontId="14" fillId="0" borderId="31" xfId="0" applyFont="1" applyBorder="1" applyAlignment="1">
      <alignment horizontal="center" vertical="center"/>
    </xf>
    <xf numFmtId="0" fontId="15" fillId="0" borderId="31" xfId="0" applyFont="1" applyBorder="1" applyAlignment="1">
      <alignment horizontal="center" vertical="center" wrapText="1"/>
    </xf>
    <xf numFmtId="0" fontId="14" fillId="0" borderId="31" xfId="0" applyFont="1" applyBorder="1" applyAlignment="1">
      <alignment horizontal="center" vertical="center" wrapText="1"/>
    </xf>
    <xf numFmtId="0" fontId="15" fillId="0" borderId="31" xfId="0" applyFont="1" applyBorder="1" applyAlignment="1">
      <alignment vertical="center" wrapText="1"/>
    </xf>
    <xf numFmtId="0" fontId="14" fillId="0" borderId="32" xfId="0" applyFont="1" applyBorder="1" applyAlignment="1">
      <alignment horizontal="center" vertical="center" wrapText="1"/>
    </xf>
    <xf numFmtId="9" fontId="15" fillId="0" borderId="31" xfId="0" applyNumberFormat="1" applyFont="1" applyBorder="1" applyAlignment="1">
      <alignment horizontal="center" vertical="center"/>
    </xf>
    <xf numFmtId="0" fontId="11" fillId="0" borderId="0" xfId="0" applyFont="1" applyAlignment="1">
      <alignment horizontal="justify"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8" fillId="35" borderId="13" xfId="0" applyFont="1" applyFill="1" applyBorder="1" applyAlignment="1">
      <alignment horizontal="center" vertical="center" textRotation="90" wrapText="1"/>
    </xf>
    <xf numFmtId="0" fontId="8" fillId="35" borderId="13" xfId="0" applyFont="1" applyFill="1" applyBorder="1" applyAlignment="1">
      <alignment horizontal="center" vertical="center" textRotation="90"/>
    </xf>
    <xf numFmtId="0" fontId="2" fillId="35" borderId="13" xfId="0" applyFont="1" applyFill="1" applyBorder="1" applyAlignment="1">
      <alignment horizontal="center" vertical="center"/>
    </xf>
    <xf numFmtId="0" fontId="2" fillId="35" borderId="36" xfId="0" applyFont="1" applyFill="1" applyBorder="1" applyAlignment="1">
      <alignment horizontal="center" vertical="center"/>
    </xf>
    <xf numFmtId="0" fontId="2" fillId="33"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8" fillId="35" borderId="36" xfId="0" applyFont="1" applyFill="1" applyBorder="1" applyAlignment="1">
      <alignment horizontal="center" vertical="center" textRotation="90" wrapText="1"/>
    </xf>
    <xf numFmtId="0" fontId="8" fillId="35" borderId="24" xfId="0" applyFont="1" applyFill="1" applyBorder="1" applyAlignment="1">
      <alignment horizontal="center" vertical="center" textRotation="90" wrapText="1"/>
    </xf>
    <xf numFmtId="0" fontId="8" fillId="35" borderId="22" xfId="0" applyFont="1" applyFill="1" applyBorder="1" applyAlignment="1">
      <alignment horizontal="center" vertical="center" textRotation="90"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6" fillId="35" borderId="36" xfId="0" applyFont="1" applyFill="1" applyBorder="1" applyAlignment="1">
      <alignment horizontal="center" vertical="center"/>
    </xf>
    <xf numFmtId="0" fontId="6" fillId="35" borderId="36" xfId="0" applyFont="1" applyFill="1" applyBorder="1" applyAlignment="1">
      <alignment horizontal="center" vertical="center" wrapText="1"/>
    </xf>
    <xf numFmtId="0" fontId="13" fillId="0" borderId="41" xfId="0" applyFont="1" applyBorder="1" applyAlignment="1">
      <alignment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2" xfId="0" applyFont="1" applyBorder="1" applyAlignment="1">
      <alignment horizontal="center" vertical="center" wrapText="1"/>
    </xf>
    <xf numFmtId="9" fontId="15" fillId="0" borderId="33" xfId="0" applyNumberFormat="1" applyFont="1" applyBorder="1" applyAlignment="1">
      <alignment horizontal="center" vertical="center"/>
    </xf>
    <xf numFmtId="9" fontId="15" fillId="0" borderId="34" xfId="0" applyNumberFormat="1" applyFont="1" applyBorder="1" applyAlignment="1">
      <alignment horizontal="center" vertical="center"/>
    </xf>
    <xf numFmtId="9" fontId="15" fillId="0" borderId="32" xfId="0" applyNumberFormat="1" applyFont="1" applyBorder="1" applyAlignment="1">
      <alignment horizontal="center" vertical="center"/>
    </xf>
    <xf numFmtId="0" fontId="15" fillId="0" borderId="33" xfId="0" applyFont="1" applyBorder="1" applyAlignment="1">
      <alignment horizontal="center" vertical="center" wrapText="1"/>
    </xf>
    <xf numFmtId="0" fontId="15" fillId="0" borderId="32" xfId="0" applyFont="1" applyBorder="1" applyAlignment="1">
      <alignment horizontal="center" vertical="center" wrapText="1"/>
    </xf>
    <xf numFmtId="9" fontId="14" fillId="0" borderId="33" xfId="0" applyNumberFormat="1" applyFont="1" applyBorder="1" applyAlignment="1">
      <alignment horizontal="center" vertical="center"/>
    </xf>
    <xf numFmtId="9" fontId="14" fillId="0" borderId="34" xfId="0" applyNumberFormat="1" applyFont="1" applyBorder="1" applyAlignment="1">
      <alignment horizontal="center" vertical="center"/>
    </xf>
    <xf numFmtId="9" fontId="14" fillId="0" borderId="32" xfId="0" applyNumberFormat="1" applyFont="1" applyBorder="1" applyAlignment="1">
      <alignment horizontal="center" vertical="center"/>
    </xf>
    <xf numFmtId="0" fontId="15" fillId="0" borderId="33" xfId="0" applyFont="1" applyBorder="1" applyAlignment="1">
      <alignment horizontal="justify" vertical="center" wrapText="1"/>
    </xf>
    <xf numFmtId="0" fontId="15" fillId="0" borderId="32" xfId="0" applyFont="1" applyBorder="1" applyAlignment="1">
      <alignment horizontal="justify" vertical="center" wrapText="1"/>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4" fillId="35" borderId="33" xfId="0" applyFont="1" applyFill="1" applyBorder="1" applyAlignment="1">
      <alignment horizontal="center" vertical="center"/>
    </xf>
    <xf numFmtId="0" fontId="14" fillId="35" borderId="34" xfId="0" applyFont="1" applyFill="1" applyBorder="1" applyAlignment="1">
      <alignment horizontal="center" vertical="center"/>
    </xf>
    <xf numFmtId="0" fontId="14" fillId="35" borderId="32" xfId="0" applyFont="1" applyFill="1" applyBorder="1" applyAlignment="1">
      <alignment horizontal="center" vertical="center"/>
    </xf>
    <xf numFmtId="0" fontId="14" fillId="35" borderId="42" xfId="0" applyFont="1" applyFill="1" applyBorder="1" applyAlignment="1">
      <alignment horizontal="center" vertical="center"/>
    </xf>
    <xf numFmtId="0" fontId="14" fillId="35" borderId="43" xfId="0" applyFont="1" applyFill="1" applyBorder="1" applyAlignment="1">
      <alignment horizontal="center" vertical="center"/>
    </xf>
    <xf numFmtId="0" fontId="14" fillId="35" borderId="44" xfId="0" applyFont="1" applyFill="1" applyBorder="1" applyAlignment="1">
      <alignment horizontal="center" vertical="center"/>
    </xf>
    <xf numFmtId="0" fontId="14" fillId="35" borderId="31" xfId="0" applyFont="1" applyFill="1" applyBorder="1" applyAlignment="1">
      <alignment horizontal="center" vertical="center"/>
    </xf>
    <xf numFmtId="0" fontId="14" fillId="35" borderId="45" xfId="0" applyFont="1" applyFill="1" applyBorder="1" applyAlignment="1">
      <alignment horizontal="center" vertical="center"/>
    </xf>
    <xf numFmtId="0" fontId="14" fillId="35" borderId="46" xfId="0" applyFont="1" applyFill="1" applyBorder="1" applyAlignment="1">
      <alignment horizontal="center" vertical="center"/>
    </xf>
    <xf numFmtId="0" fontId="14" fillId="35" borderId="33" xfId="0" applyFont="1" applyFill="1" applyBorder="1" applyAlignment="1">
      <alignment horizontal="center" vertical="center" wrapText="1"/>
    </xf>
    <xf numFmtId="0" fontId="14" fillId="35" borderId="3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
  <sheetViews>
    <sheetView tabSelected="1" zoomScale="89" zoomScaleNormal="89" zoomScalePageLayoutView="0" workbookViewId="0" topLeftCell="A1">
      <selection activeCell="A1" sqref="A1:L1"/>
    </sheetView>
  </sheetViews>
  <sheetFormatPr defaultColWidth="11.421875" defaultRowHeight="15"/>
  <cols>
    <col min="1" max="1" width="11.140625" style="31" customWidth="1"/>
    <col min="2" max="2" width="5.28125" style="38" hidden="1" customWidth="1"/>
    <col min="3" max="3" width="55.57421875" style="39" customWidth="1"/>
    <col min="4" max="4" width="77.00390625" style="39" customWidth="1"/>
    <col min="5" max="5" width="14.57421875" style="35" customWidth="1"/>
    <col min="6" max="6" width="19.421875" style="35" customWidth="1"/>
    <col min="7" max="7" width="22.8515625" style="35" customWidth="1"/>
    <col min="8" max="8" width="14.7109375" style="35" customWidth="1"/>
    <col min="9" max="9" width="14.28125" style="35" customWidth="1"/>
    <col min="10" max="10" width="13.7109375" style="35" customWidth="1"/>
    <col min="11" max="11" width="20.140625" style="31" customWidth="1"/>
    <col min="12" max="12" width="17.8515625" style="31" customWidth="1"/>
    <col min="13" max="16384" width="11.421875" style="31" customWidth="1"/>
  </cols>
  <sheetData>
    <row r="1" spans="1:12" s="3" customFormat="1" ht="44.25" customHeight="1">
      <c r="A1" s="72" t="s">
        <v>158</v>
      </c>
      <c r="B1" s="73"/>
      <c r="C1" s="73"/>
      <c r="D1" s="73"/>
      <c r="E1" s="73"/>
      <c r="F1" s="73"/>
      <c r="G1" s="73"/>
      <c r="H1" s="73"/>
      <c r="I1" s="73"/>
      <c r="J1" s="73"/>
      <c r="K1" s="73"/>
      <c r="L1" s="74"/>
    </row>
    <row r="2" spans="1:12" s="4" customFormat="1" ht="24" customHeight="1" thickBot="1">
      <c r="A2" s="71" t="s">
        <v>22</v>
      </c>
      <c r="B2" s="69" t="s">
        <v>21</v>
      </c>
      <c r="C2" s="70"/>
      <c r="D2" s="70"/>
      <c r="E2" s="84"/>
      <c r="F2" s="84"/>
      <c r="G2" s="84"/>
      <c r="H2" s="83" t="s">
        <v>26</v>
      </c>
      <c r="I2" s="83"/>
      <c r="J2" s="83"/>
      <c r="K2" s="75" t="s">
        <v>105</v>
      </c>
      <c r="L2" s="76"/>
    </row>
    <row r="3" spans="1:12" s="6" customFormat="1" ht="48" customHeight="1" thickBot="1">
      <c r="A3" s="71"/>
      <c r="B3" s="5" t="s">
        <v>44</v>
      </c>
      <c r="C3" s="40" t="s">
        <v>0</v>
      </c>
      <c r="D3" s="41" t="s">
        <v>1</v>
      </c>
      <c r="E3" s="42" t="s">
        <v>30</v>
      </c>
      <c r="F3" s="42" t="s">
        <v>23</v>
      </c>
      <c r="G3" s="42" t="s">
        <v>24</v>
      </c>
      <c r="H3" s="43" t="s">
        <v>27</v>
      </c>
      <c r="I3" s="43" t="s">
        <v>28</v>
      </c>
      <c r="J3" s="43" t="s">
        <v>29</v>
      </c>
      <c r="K3" s="44" t="s">
        <v>84</v>
      </c>
      <c r="L3" s="45" t="s">
        <v>104</v>
      </c>
    </row>
    <row r="4" spans="1:12" s="12" customFormat="1" ht="53.25" customHeight="1">
      <c r="A4" s="68" t="s">
        <v>12</v>
      </c>
      <c r="B4" s="1">
        <v>1</v>
      </c>
      <c r="C4" s="7" t="s">
        <v>85</v>
      </c>
      <c r="D4" s="8" t="s">
        <v>87</v>
      </c>
      <c r="E4" s="9"/>
      <c r="F4" s="10" t="s">
        <v>31</v>
      </c>
      <c r="G4" s="10" t="s">
        <v>31</v>
      </c>
      <c r="H4" s="10" t="s">
        <v>46</v>
      </c>
      <c r="I4" s="10" t="s">
        <v>48</v>
      </c>
      <c r="J4" s="10" t="s">
        <v>48</v>
      </c>
      <c r="K4" s="11">
        <v>10</v>
      </c>
      <c r="L4" s="80">
        <v>20</v>
      </c>
    </row>
    <row r="5" spans="1:12" s="2" customFormat="1" ht="63">
      <c r="A5" s="68"/>
      <c r="B5" s="1">
        <f>+B4+1</f>
        <v>2</v>
      </c>
      <c r="C5" s="13" t="s">
        <v>2</v>
      </c>
      <c r="D5" s="14" t="s">
        <v>86</v>
      </c>
      <c r="E5" s="10"/>
      <c r="F5" s="10" t="s">
        <v>31</v>
      </c>
      <c r="G5" s="10" t="s">
        <v>31</v>
      </c>
      <c r="H5" s="10" t="s">
        <v>47</v>
      </c>
      <c r="I5" s="10" t="s">
        <v>47</v>
      </c>
      <c r="J5" s="10" t="s">
        <v>47</v>
      </c>
      <c r="K5" s="15">
        <v>15</v>
      </c>
      <c r="L5" s="81"/>
    </row>
    <row r="6" spans="1:12" s="12" customFormat="1" ht="51.75" customHeight="1">
      <c r="A6" s="68"/>
      <c r="B6" s="1">
        <f aca="true" t="shared" si="0" ref="B6:B35">+B5+1</f>
        <v>3</v>
      </c>
      <c r="C6" s="13" t="s">
        <v>58</v>
      </c>
      <c r="D6" s="14" t="s">
        <v>88</v>
      </c>
      <c r="E6" s="10"/>
      <c r="F6" s="10" t="s">
        <v>31</v>
      </c>
      <c r="G6" s="10" t="s">
        <v>31</v>
      </c>
      <c r="H6" s="10" t="s">
        <v>47</v>
      </c>
      <c r="I6" s="10" t="s">
        <v>48</v>
      </c>
      <c r="J6" s="10" t="s">
        <v>47</v>
      </c>
      <c r="K6" s="15">
        <v>10</v>
      </c>
      <c r="L6" s="81"/>
    </row>
    <row r="7" spans="1:12" s="12" customFormat="1" ht="58.5" customHeight="1">
      <c r="A7" s="68"/>
      <c r="B7" s="1">
        <f t="shared" si="0"/>
        <v>4</v>
      </c>
      <c r="C7" s="13" t="s">
        <v>3</v>
      </c>
      <c r="D7" s="14" t="s">
        <v>33</v>
      </c>
      <c r="E7" s="10"/>
      <c r="F7" s="10" t="s">
        <v>31</v>
      </c>
      <c r="G7" s="10" t="s">
        <v>31</v>
      </c>
      <c r="H7" s="10" t="s">
        <v>48</v>
      </c>
      <c r="I7" s="10" t="s">
        <v>49</v>
      </c>
      <c r="J7" s="10" t="s">
        <v>48</v>
      </c>
      <c r="K7" s="15">
        <v>10</v>
      </c>
      <c r="L7" s="81"/>
    </row>
    <row r="8" spans="1:12" s="12" customFormat="1" ht="55.5" customHeight="1">
      <c r="A8" s="68"/>
      <c r="B8" s="1">
        <f t="shared" si="0"/>
        <v>5</v>
      </c>
      <c r="C8" s="13" t="s">
        <v>4</v>
      </c>
      <c r="D8" s="14" t="s">
        <v>89</v>
      </c>
      <c r="E8" s="10"/>
      <c r="F8" s="10" t="s">
        <v>31</v>
      </c>
      <c r="G8" s="10" t="s">
        <v>31</v>
      </c>
      <c r="H8" s="10" t="s">
        <v>46</v>
      </c>
      <c r="I8" s="10" t="s">
        <v>48</v>
      </c>
      <c r="J8" s="10" t="s">
        <v>48</v>
      </c>
      <c r="K8" s="15">
        <v>10</v>
      </c>
      <c r="L8" s="81"/>
    </row>
    <row r="9" spans="1:12" s="2" customFormat="1" ht="45" customHeight="1">
      <c r="A9" s="68"/>
      <c r="B9" s="1">
        <f t="shared" si="0"/>
        <v>6</v>
      </c>
      <c r="C9" s="13" t="s">
        <v>5</v>
      </c>
      <c r="D9" s="14" t="s">
        <v>52</v>
      </c>
      <c r="E9" s="10" t="s">
        <v>31</v>
      </c>
      <c r="F9" s="10"/>
      <c r="G9" s="10"/>
      <c r="H9" s="10" t="s">
        <v>46</v>
      </c>
      <c r="I9" s="10" t="s">
        <v>46</v>
      </c>
      <c r="J9" s="10" t="s">
        <v>46</v>
      </c>
      <c r="K9" s="15">
        <v>5</v>
      </c>
      <c r="L9" s="81"/>
    </row>
    <row r="10" spans="1:12" s="2" customFormat="1" ht="69.75" customHeight="1">
      <c r="A10" s="68"/>
      <c r="B10" s="1">
        <f t="shared" si="0"/>
        <v>7</v>
      </c>
      <c r="C10" s="13" t="s">
        <v>32</v>
      </c>
      <c r="D10" s="14" t="s">
        <v>90</v>
      </c>
      <c r="E10" s="10"/>
      <c r="F10" s="10" t="s">
        <v>31</v>
      </c>
      <c r="G10" s="10"/>
      <c r="H10" s="10" t="s">
        <v>47</v>
      </c>
      <c r="I10" s="10" t="s">
        <v>48</v>
      </c>
      <c r="J10" s="10" t="s">
        <v>48</v>
      </c>
      <c r="K10" s="15">
        <v>10</v>
      </c>
      <c r="L10" s="81"/>
    </row>
    <row r="11" spans="1:12" s="2" customFormat="1" ht="43.5" customHeight="1">
      <c r="A11" s="68"/>
      <c r="B11" s="1">
        <f t="shared" si="0"/>
        <v>8</v>
      </c>
      <c r="C11" s="13" t="s">
        <v>7</v>
      </c>
      <c r="D11" s="14" t="s">
        <v>53</v>
      </c>
      <c r="E11" s="10"/>
      <c r="F11" s="10" t="s">
        <v>31</v>
      </c>
      <c r="G11" s="10"/>
      <c r="H11" s="10" t="s">
        <v>47</v>
      </c>
      <c r="I11" s="10" t="s">
        <v>48</v>
      </c>
      <c r="J11" s="10" t="s">
        <v>47</v>
      </c>
      <c r="K11" s="15">
        <v>10</v>
      </c>
      <c r="L11" s="81"/>
    </row>
    <row r="12" spans="1:12" s="2" customFormat="1" ht="36" customHeight="1">
      <c r="A12" s="68"/>
      <c r="B12" s="1">
        <f t="shared" si="0"/>
        <v>9</v>
      </c>
      <c r="C12" s="13" t="s">
        <v>6</v>
      </c>
      <c r="D12" s="14" t="s">
        <v>91</v>
      </c>
      <c r="E12" s="10"/>
      <c r="F12" s="10" t="s">
        <v>31</v>
      </c>
      <c r="G12" s="10"/>
      <c r="H12" s="10" t="s">
        <v>48</v>
      </c>
      <c r="I12" s="10" t="s">
        <v>48</v>
      </c>
      <c r="J12" s="10" t="s">
        <v>48</v>
      </c>
      <c r="K12" s="15">
        <v>10</v>
      </c>
      <c r="L12" s="81"/>
    </row>
    <row r="13" spans="1:12" s="2" customFormat="1" ht="48" thickBot="1">
      <c r="A13" s="68"/>
      <c r="B13" s="1" t="e">
        <f>+#REF!+1</f>
        <v>#REF!</v>
      </c>
      <c r="C13" s="16" t="s">
        <v>8</v>
      </c>
      <c r="D13" s="17" t="s">
        <v>92</v>
      </c>
      <c r="E13" s="18"/>
      <c r="F13" s="18" t="s">
        <v>31</v>
      </c>
      <c r="G13" s="18"/>
      <c r="H13" s="18" t="s">
        <v>48</v>
      </c>
      <c r="I13" s="18" t="s">
        <v>48</v>
      </c>
      <c r="J13" s="18" t="s">
        <v>48</v>
      </c>
      <c r="K13" s="19">
        <v>10</v>
      </c>
      <c r="L13" s="82"/>
    </row>
    <row r="14" spans="1:12" s="2" customFormat="1" ht="72.75" customHeight="1">
      <c r="A14" s="67" t="s">
        <v>20</v>
      </c>
      <c r="B14" s="1" t="e">
        <f t="shared" si="0"/>
        <v>#REF!</v>
      </c>
      <c r="C14" s="20" t="s">
        <v>50</v>
      </c>
      <c r="D14" s="21" t="s">
        <v>93</v>
      </c>
      <c r="E14" s="9"/>
      <c r="F14" s="9" t="s">
        <v>31</v>
      </c>
      <c r="G14" s="9"/>
      <c r="H14" s="9" t="s">
        <v>46</v>
      </c>
      <c r="I14" s="9" t="s">
        <v>46</v>
      </c>
      <c r="J14" s="9" t="s">
        <v>46</v>
      </c>
      <c r="K14" s="22">
        <v>5</v>
      </c>
      <c r="L14" s="62">
        <v>35</v>
      </c>
    </row>
    <row r="15" spans="1:12" s="2" customFormat="1" ht="72.75" customHeight="1">
      <c r="A15" s="67"/>
      <c r="B15" s="1"/>
      <c r="C15" s="23" t="s">
        <v>73</v>
      </c>
      <c r="D15" s="24" t="s">
        <v>66</v>
      </c>
      <c r="E15" s="25" t="s">
        <v>31</v>
      </c>
      <c r="F15" s="25"/>
      <c r="G15" s="25"/>
      <c r="H15" s="25" t="s">
        <v>48</v>
      </c>
      <c r="I15" s="25" t="s">
        <v>46</v>
      </c>
      <c r="J15" s="25" t="s">
        <v>47</v>
      </c>
      <c r="K15" s="22">
        <v>5</v>
      </c>
      <c r="L15" s="63"/>
    </row>
    <row r="16" spans="1:12" s="2" customFormat="1" ht="72.75" customHeight="1">
      <c r="A16" s="67"/>
      <c r="B16" s="1"/>
      <c r="C16" s="23" t="s">
        <v>67</v>
      </c>
      <c r="D16" s="24" t="s">
        <v>68</v>
      </c>
      <c r="E16" s="25"/>
      <c r="F16" s="25" t="s">
        <v>31</v>
      </c>
      <c r="G16" s="25"/>
      <c r="H16" s="25" t="s">
        <v>48</v>
      </c>
      <c r="I16" s="25" t="s">
        <v>46</v>
      </c>
      <c r="J16" s="25" t="s">
        <v>46</v>
      </c>
      <c r="K16" s="22">
        <v>5</v>
      </c>
      <c r="L16" s="63"/>
    </row>
    <row r="17" spans="1:12" s="2" customFormat="1" ht="72.75" customHeight="1">
      <c r="A17" s="67"/>
      <c r="B17" s="1"/>
      <c r="C17" s="23" t="s">
        <v>69</v>
      </c>
      <c r="D17" s="24" t="s">
        <v>106</v>
      </c>
      <c r="E17" s="25" t="s">
        <v>31</v>
      </c>
      <c r="F17" s="25"/>
      <c r="G17" s="25"/>
      <c r="H17" s="25" t="s">
        <v>48</v>
      </c>
      <c r="I17" s="25" t="s">
        <v>46</v>
      </c>
      <c r="J17" s="25" t="s">
        <v>46</v>
      </c>
      <c r="K17" s="22">
        <v>5</v>
      </c>
      <c r="L17" s="63"/>
    </row>
    <row r="18" spans="1:12" s="2" customFormat="1" ht="72.75" customHeight="1">
      <c r="A18" s="67"/>
      <c r="B18" s="1"/>
      <c r="C18" s="23" t="s">
        <v>70</v>
      </c>
      <c r="D18" s="24" t="s">
        <v>74</v>
      </c>
      <c r="E18" s="25"/>
      <c r="F18" s="25" t="s">
        <v>31</v>
      </c>
      <c r="G18" s="25"/>
      <c r="H18" s="25" t="s">
        <v>48</v>
      </c>
      <c r="I18" s="25" t="s">
        <v>46</v>
      </c>
      <c r="J18" s="25" t="s">
        <v>46</v>
      </c>
      <c r="K18" s="22">
        <v>5</v>
      </c>
      <c r="L18" s="63"/>
    </row>
    <row r="19" spans="1:12" s="2" customFormat="1" ht="78.75" customHeight="1">
      <c r="A19" s="67"/>
      <c r="B19" s="1"/>
      <c r="C19" s="23" t="s">
        <v>71</v>
      </c>
      <c r="D19" s="24" t="s">
        <v>72</v>
      </c>
      <c r="E19" s="25"/>
      <c r="F19" s="25" t="s">
        <v>31</v>
      </c>
      <c r="G19" s="25"/>
      <c r="H19" s="25" t="s">
        <v>48</v>
      </c>
      <c r="I19" s="25" t="s">
        <v>46</v>
      </c>
      <c r="J19" s="25" t="s">
        <v>47</v>
      </c>
      <c r="K19" s="15">
        <v>5</v>
      </c>
      <c r="L19" s="63"/>
    </row>
    <row r="20" spans="1:12" s="2" customFormat="1" ht="34.5" customHeight="1">
      <c r="A20" s="67"/>
      <c r="B20" s="1" t="e">
        <f>+B14+1</f>
        <v>#REF!</v>
      </c>
      <c r="C20" s="13" t="s">
        <v>9</v>
      </c>
      <c r="D20" s="14" t="s">
        <v>94</v>
      </c>
      <c r="E20" s="10"/>
      <c r="F20" s="10" t="s">
        <v>31</v>
      </c>
      <c r="G20" s="10"/>
      <c r="H20" s="10" t="s">
        <v>48</v>
      </c>
      <c r="I20" s="10" t="s">
        <v>46</v>
      </c>
      <c r="J20" s="10" t="s">
        <v>48</v>
      </c>
      <c r="K20" s="15">
        <v>5</v>
      </c>
      <c r="L20" s="63"/>
    </row>
    <row r="21" spans="1:12" s="2" customFormat="1" ht="47.25">
      <c r="A21" s="67"/>
      <c r="B21" s="1" t="e">
        <f t="shared" si="0"/>
        <v>#REF!</v>
      </c>
      <c r="C21" s="13" t="s">
        <v>95</v>
      </c>
      <c r="D21" s="14" t="s">
        <v>96</v>
      </c>
      <c r="E21" s="10"/>
      <c r="F21" s="10" t="s">
        <v>31</v>
      </c>
      <c r="G21" s="10"/>
      <c r="H21" s="10" t="s">
        <v>48</v>
      </c>
      <c r="I21" s="10" t="s">
        <v>46</v>
      </c>
      <c r="J21" s="10" t="s">
        <v>48</v>
      </c>
      <c r="K21" s="15">
        <v>5</v>
      </c>
      <c r="L21" s="63"/>
    </row>
    <row r="22" spans="1:12" s="2" customFormat="1" ht="42" customHeight="1">
      <c r="A22" s="67"/>
      <c r="B22" s="1" t="e">
        <f t="shared" si="0"/>
        <v>#REF!</v>
      </c>
      <c r="C22" s="13" t="s">
        <v>97</v>
      </c>
      <c r="D22" s="14" t="s">
        <v>98</v>
      </c>
      <c r="E22" s="10"/>
      <c r="F22" s="10" t="s">
        <v>31</v>
      </c>
      <c r="G22" s="10"/>
      <c r="H22" s="10" t="s">
        <v>46</v>
      </c>
      <c r="I22" s="10" t="s">
        <v>46</v>
      </c>
      <c r="J22" s="10" t="s">
        <v>46</v>
      </c>
      <c r="K22" s="15">
        <v>5</v>
      </c>
      <c r="L22" s="63"/>
    </row>
    <row r="23" spans="1:12" s="2" customFormat="1" ht="53.25" customHeight="1">
      <c r="A23" s="67"/>
      <c r="B23" s="1" t="e">
        <f t="shared" si="0"/>
        <v>#REF!</v>
      </c>
      <c r="C23" s="13" t="s">
        <v>99</v>
      </c>
      <c r="D23" s="14" t="s">
        <v>100</v>
      </c>
      <c r="E23" s="10"/>
      <c r="F23" s="10" t="s">
        <v>31</v>
      </c>
      <c r="G23" s="10"/>
      <c r="H23" s="10" t="s">
        <v>46</v>
      </c>
      <c r="I23" s="10" t="s">
        <v>46</v>
      </c>
      <c r="J23" s="10" t="s">
        <v>46</v>
      </c>
      <c r="K23" s="15">
        <v>5</v>
      </c>
      <c r="L23" s="63"/>
    </row>
    <row r="24" spans="1:12" s="2" customFormat="1" ht="56.25" customHeight="1">
      <c r="A24" s="67"/>
      <c r="B24" s="1" t="e">
        <f t="shared" si="0"/>
        <v>#REF!</v>
      </c>
      <c r="C24" s="13" t="s">
        <v>34</v>
      </c>
      <c r="D24" s="14" t="s">
        <v>101</v>
      </c>
      <c r="E24" s="10"/>
      <c r="F24" s="10"/>
      <c r="G24" s="10" t="s">
        <v>31</v>
      </c>
      <c r="H24" s="10" t="s">
        <v>46</v>
      </c>
      <c r="I24" s="10" t="s">
        <v>46</v>
      </c>
      <c r="J24" s="10" t="s">
        <v>46</v>
      </c>
      <c r="K24" s="15">
        <v>5</v>
      </c>
      <c r="L24" s="63"/>
    </row>
    <row r="25" spans="1:12" s="2" customFormat="1" ht="56.25" customHeight="1">
      <c r="A25" s="67"/>
      <c r="B25" s="1"/>
      <c r="C25" s="46" t="s">
        <v>107</v>
      </c>
      <c r="D25" s="47" t="s">
        <v>108</v>
      </c>
      <c r="E25" s="10" t="s">
        <v>31</v>
      </c>
      <c r="F25" s="10" t="s">
        <v>31</v>
      </c>
      <c r="G25" s="10"/>
      <c r="H25" s="10" t="s">
        <v>47</v>
      </c>
      <c r="I25" s="10" t="s">
        <v>46</v>
      </c>
      <c r="J25" s="10" t="s">
        <v>46</v>
      </c>
      <c r="K25" s="15">
        <v>5</v>
      </c>
      <c r="L25" s="63"/>
    </row>
    <row r="26" spans="1:12" s="2" customFormat="1" ht="15.75">
      <c r="A26" s="67"/>
      <c r="B26" s="1" t="e">
        <f>+B24+1</f>
        <v>#REF!</v>
      </c>
      <c r="C26" s="13" t="s">
        <v>35</v>
      </c>
      <c r="D26" s="14" t="s">
        <v>36</v>
      </c>
      <c r="E26" s="10"/>
      <c r="F26" s="10" t="s">
        <v>31</v>
      </c>
      <c r="G26" s="10" t="s">
        <v>31</v>
      </c>
      <c r="H26" s="10" t="s">
        <v>46</v>
      </c>
      <c r="I26" s="10" t="s">
        <v>46</v>
      </c>
      <c r="J26" s="10" t="s">
        <v>46</v>
      </c>
      <c r="K26" s="15">
        <v>5</v>
      </c>
      <c r="L26" s="63"/>
    </row>
    <row r="27" spans="1:12" s="2" customFormat="1" ht="63">
      <c r="A27" s="67"/>
      <c r="B27" s="1" t="e">
        <f t="shared" si="0"/>
        <v>#REF!</v>
      </c>
      <c r="C27" s="13" t="s">
        <v>10</v>
      </c>
      <c r="D27" s="14" t="s">
        <v>102</v>
      </c>
      <c r="E27" s="10"/>
      <c r="F27" s="10" t="s">
        <v>31</v>
      </c>
      <c r="G27" s="10"/>
      <c r="H27" s="10" t="s">
        <v>46</v>
      </c>
      <c r="I27" s="10" t="s">
        <v>46</v>
      </c>
      <c r="J27" s="10" t="s">
        <v>46</v>
      </c>
      <c r="K27" s="15">
        <v>5</v>
      </c>
      <c r="L27" s="63"/>
    </row>
    <row r="28" spans="1:12" s="2" customFormat="1" ht="15.75">
      <c r="A28" s="67"/>
      <c r="B28" s="1" t="e">
        <f t="shared" si="0"/>
        <v>#REF!</v>
      </c>
      <c r="C28" s="13" t="s">
        <v>11</v>
      </c>
      <c r="D28" s="14" t="s">
        <v>37</v>
      </c>
      <c r="E28" s="10"/>
      <c r="F28" s="10" t="s">
        <v>31</v>
      </c>
      <c r="G28" s="10" t="s">
        <v>31</v>
      </c>
      <c r="H28" s="10" t="s">
        <v>46</v>
      </c>
      <c r="I28" s="10" t="s">
        <v>46</v>
      </c>
      <c r="J28" s="10" t="s">
        <v>46</v>
      </c>
      <c r="K28" s="15">
        <v>5</v>
      </c>
      <c r="L28" s="63"/>
    </row>
    <row r="29" spans="1:12" s="2" customFormat="1" ht="47.25">
      <c r="A29" s="67"/>
      <c r="B29" s="1" t="e">
        <f t="shared" si="0"/>
        <v>#REF!</v>
      </c>
      <c r="C29" s="13" t="s">
        <v>13</v>
      </c>
      <c r="D29" s="14" t="s">
        <v>38</v>
      </c>
      <c r="E29" s="10"/>
      <c r="F29" s="10" t="s">
        <v>31</v>
      </c>
      <c r="G29" s="10"/>
      <c r="H29" s="10" t="s">
        <v>46</v>
      </c>
      <c r="I29" s="10" t="s">
        <v>46</v>
      </c>
      <c r="J29" s="10" t="s">
        <v>46</v>
      </c>
      <c r="K29" s="15">
        <v>5</v>
      </c>
      <c r="L29" s="63"/>
    </row>
    <row r="30" spans="1:12" s="2" customFormat="1" ht="47.25">
      <c r="A30" s="67"/>
      <c r="B30" s="1" t="e">
        <f t="shared" si="0"/>
        <v>#REF!</v>
      </c>
      <c r="C30" s="13" t="s">
        <v>14</v>
      </c>
      <c r="D30" s="14" t="s">
        <v>54</v>
      </c>
      <c r="E30" s="10"/>
      <c r="F30" s="10" t="s">
        <v>31</v>
      </c>
      <c r="G30" s="10"/>
      <c r="H30" s="10" t="s">
        <v>46</v>
      </c>
      <c r="I30" s="10" t="s">
        <v>46</v>
      </c>
      <c r="J30" s="10" t="s">
        <v>46</v>
      </c>
      <c r="K30" s="15">
        <v>5</v>
      </c>
      <c r="L30" s="63"/>
    </row>
    <row r="31" spans="1:12" s="2" customFormat="1" ht="53.25" customHeight="1">
      <c r="A31" s="67"/>
      <c r="B31" s="1" t="e">
        <f t="shared" si="0"/>
        <v>#REF!</v>
      </c>
      <c r="C31" s="13" t="s">
        <v>15</v>
      </c>
      <c r="D31" s="14" t="s">
        <v>55</v>
      </c>
      <c r="E31" s="10"/>
      <c r="F31" s="10" t="s">
        <v>31</v>
      </c>
      <c r="G31" s="10"/>
      <c r="H31" s="10" t="s">
        <v>46</v>
      </c>
      <c r="I31" s="10" t="s">
        <v>46</v>
      </c>
      <c r="J31" s="10" t="s">
        <v>46</v>
      </c>
      <c r="K31" s="15">
        <v>5</v>
      </c>
      <c r="L31" s="63"/>
    </row>
    <row r="32" spans="1:12" s="2" customFormat="1" ht="47.25">
      <c r="A32" s="67"/>
      <c r="B32" s="1" t="e">
        <f t="shared" si="0"/>
        <v>#REF!</v>
      </c>
      <c r="C32" s="13" t="s">
        <v>16</v>
      </c>
      <c r="D32" s="14" t="s">
        <v>75</v>
      </c>
      <c r="E32" s="10"/>
      <c r="F32" s="10" t="s">
        <v>31</v>
      </c>
      <c r="G32" s="10"/>
      <c r="H32" s="10" t="s">
        <v>46</v>
      </c>
      <c r="I32" s="10" t="s">
        <v>46</v>
      </c>
      <c r="J32" s="10" t="s">
        <v>46</v>
      </c>
      <c r="K32" s="15">
        <v>5</v>
      </c>
      <c r="L32" s="63"/>
    </row>
    <row r="33" spans="1:13" s="2" customFormat="1" ht="30.75" customHeight="1" thickBot="1">
      <c r="A33" s="67"/>
      <c r="B33" s="1" t="e">
        <f t="shared" si="0"/>
        <v>#REF!</v>
      </c>
      <c r="C33" s="16" t="s">
        <v>17</v>
      </c>
      <c r="D33" s="17" t="s">
        <v>39</v>
      </c>
      <c r="E33" s="18"/>
      <c r="F33" s="18" t="s">
        <v>31</v>
      </c>
      <c r="G33" s="18" t="s">
        <v>31</v>
      </c>
      <c r="H33" s="10" t="s">
        <v>46</v>
      </c>
      <c r="I33" s="10" t="s">
        <v>46</v>
      </c>
      <c r="J33" s="10" t="s">
        <v>46</v>
      </c>
      <c r="K33" s="19">
        <v>5</v>
      </c>
      <c r="L33" s="64"/>
      <c r="M33" s="2">
        <f>SUM(K14:K33)</f>
        <v>100</v>
      </c>
    </row>
    <row r="34" spans="1:12" s="2" customFormat="1" ht="39.75" customHeight="1">
      <c r="A34" s="77" t="s">
        <v>25</v>
      </c>
      <c r="B34" s="1" t="e">
        <f>+B33+1</f>
        <v>#REF!</v>
      </c>
      <c r="C34" s="20" t="s">
        <v>18</v>
      </c>
      <c r="D34" s="21" t="s">
        <v>103</v>
      </c>
      <c r="E34" s="9"/>
      <c r="F34" s="9" t="s">
        <v>31</v>
      </c>
      <c r="G34" s="9" t="s">
        <v>31</v>
      </c>
      <c r="H34" s="9" t="s">
        <v>46</v>
      </c>
      <c r="I34" s="9" t="s">
        <v>47</v>
      </c>
      <c r="J34" s="9" t="s">
        <v>47</v>
      </c>
      <c r="K34" s="22">
        <v>15</v>
      </c>
      <c r="L34" s="62">
        <v>35</v>
      </c>
    </row>
    <row r="35" spans="1:12" s="2" customFormat="1" ht="35.25" customHeight="1">
      <c r="A35" s="78"/>
      <c r="B35" s="1" t="e">
        <f t="shared" si="0"/>
        <v>#REF!</v>
      </c>
      <c r="C35" s="13" t="s">
        <v>19</v>
      </c>
      <c r="D35" s="14" t="s">
        <v>40</v>
      </c>
      <c r="E35" s="10" t="s">
        <v>31</v>
      </c>
      <c r="F35" s="10"/>
      <c r="G35" s="10"/>
      <c r="H35" s="10" t="s">
        <v>46</v>
      </c>
      <c r="I35" s="10" t="s">
        <v>47</v>
      </c>
      <c r="J35" s="10" t="s">
        <v>48</v>
      </c>
      <c r="K35" s="15">
        <v>15</v>
      </c>
      <c r="L35" s="63"/>
    </row>
    <row r="36" spans="1:12" s="2" customFormat="1" ht="31.5">
      <c r="A36" s="78"/>
      <c r="B36" s="1" t="e">
        <f>+B35+1</f>
        <v>#REF!</v>
      </c>
      <c r="C36" s="13" t="s">
        <v>41</v>
      </c>
      <c r="D36" s="14" t="s">
        <v>42</v>
      </c>
      <c r="E36" s="10" t="s">
        <v>31</v>
      </c>
      <c r="F36" s="10" t="s">
        <v>31</v>
      </c>
      <c r="G36" s="10"/>
      <c r="H36" s="10" t="s">
        <v>48</v>
      </c>
      <c r="I36" s="10" t="s">
        <v>48</v>
      </c>
      <c r="J36" s="10" t="s">
        <v>47</v>
      </c>
      <c r="K36" s="15">
        <v>10</v>
      </c>
      <c r="L36" s="63"/>
    </row>
    <row r="37" spans="1:12" s="2" customFormat="1" ht="31.5">
      <c r="A37" s="78"/>
      <c r="B37" s="1"/>
      <c r="C37" s="13" t="s">
        <v>80</v>
      </c>
      <c r="D37" s="14" t="s">
        <v>81</v>
      </c>
      <c r="E37" s="10" t="s">
        <v>31</v>
      </c>
      <c r="F37" s="10"/>
      <c r="G37" s="10"/>
      <c r="H37" s="10" t="s">
        <v>46</v>
      </c>
      <c r="I37" s="10" t="s">
        <v>47</v>
      </c>
      <c r="J37" s="10" t="s">
        <v>48</v>
      </c>
      <c r="K37" s="15">
        <v>15</v>
      </c>
      <c r="L37" s="63"/>
    </row>
    <row r="38" spans="1:12" s="2" customFormat="1" ht="63">
      <c r="A38" s="78"/>
      <c r="B38" s="1"/>
      <c r="C38" s="13" t="s">
        <v>82</v>
      </c>
      <c r="D38" s="14" t="s">
        <v>83</v>
      </c>
      <c r="E38" s="10" t="s">
        <v>31</v>
      </c>
      <c r="F38" s="10"/>
      <c r="G38" s="10"/>
      <c r="H38" s="10" t="s">
        <v>46</v>
      </c>
      <c r="I38" s="10" t="s">
        <v>47</v>
      </c>
      <c r="J38" s="10" t="s">
        <v>48</v>
      </c>
      <c r="K38" s="15">
        <v>15</v>
      </c>
      <c r="L38" s="63"/>
    </row>
    <row r="39" spans="1:12" s="2" customFormat="1" ht="91.5" customHeight="1">
      <c r="A39" s="78"/>
      <c r="B39" s="1"/>
      <c r="C39" s="13" t="s">
        <v>62</v>
      </c>
      <c r="D39" s="14" t="s">
        <v>63</v>
      </c>
      <c r="E39" s="10" t="s">
        <v>31</v>
      </c>
      <c r="F39" s="10"/>
      <c r="G39" s="10"/>
      <c r="H39" s="10" t="s">
        <v>48</v>
      </c>
      <c r="I39" s="10" t="s">
        <v>48</v>
      </c>
      <c r="J39" s="10" t="s">
        <v>48</v>
      </c>
      <c r="K39" s="15">
        <v>10</v>
      </c>
      <c r="L39" s="63"/>
    </row>
    <row r="40" spans="1:12" s="2" customFormat="1" ht="55.5" customHeight="1">
      <c r="A40" s="78"/>
      <c r="B40" s="1"/>
      <c r="C40" s="13" t="s">
        <v>64</v>
      </c>
      <c r="D40" s="14" t="s">
        <v>65</v>
      </c>
      <c r="E40" s="10"/>
      <c r="F40" s="10" t="s">
        <v>31</v>
      </c>
      <c r="G40" s="10"/>
      <c r="H40" s="10" t="s">
        <v>48</v>
      </c>
      <c r="I40" s="10" t="s">
        <v>47</v>
      </c>
      <c r="J40" s="10" t="s">
        <v>48</v>
      </c>
      <c r="K40" s="15">
        <v>15</v>
      </c>
      <c r="L40" s="63"/>
    </row>
    <row r="41" spans="1:12" s="2" customFormat="1" ht="76.5" customHeight="1" thickBot="1">
      <c r="A41" s="79"/>
      <c r="B41" s="1"/>
      <c r="C41" s="26" t="s">
        <v>60</v>
      </c>
      <c r="D41" s="27" t="s">
        <v>61</v>
      </c>
      <c r="E41" s="28" t="s">
        <v>31</v>
      </c>
      <c r="F41" s="28"/>
      <c r="G41" s="28"/>
      <c r="H41" s="28" t="s">
        <v>46</v>
      </c>
      <c r="I41" s="28" t="s">
        <v>46</v>
      </c>
      <c r="J41" s="28" t="s">
        <v>46</v>
      </c>
      <c r="K41" s="29">
        <v>5</v>
      </c>
      <c r="L41" s="64"/>
    </row>
    <row r="42" spans="1:12" s="2" customFormat="1" ht="31.5">
      <c r="A42" s="67" t="s">
        <v>51</v>
      </c>
      <c r="B42" s="1" t="e">
        <f>+B36+1</f>
        <v>#REF!</v>
      </c>
      <c r="C42" s="20" t="s">
        <v>59</v>
      </c>
      <c r="D42" s="21" t="s">
        <v>43</v>
      </c>
      <c r="E42" s="9" t="s">
        <v>56</v>
      </c>
      <c r="F42" s="9"/>
      <c r="G42" s="9"/>
      <c r="H42" s="9" t="s">
        <v>46</v>
      </c>
      <c r="I42" s="9" t="s">
        <v>46</v>
      </c>
      <c r="J42" s="9" t="s">
        <v>47</v>
      </c>
      <c r="K42" s="11">
        <v>5</v>
      </c>
      <c r="L42" s="62">
        <v>10</v>
      </c>
    </row>
    <row r="43" spans="1:12" s="2" customFormat="1" ht="15.75">
      <c r="A43" s="67"/>
      <c r="B43" s="1"/>
      <c r="C43" s="65" t="s">
        <v>78</v>
      </c>
      <c r="D43" s="27" t="s">
        <v>77</v>
      </c>
      <c r="E43" s="28"/>
      <c r="F43" s="28" t="s">
        <v>56</v>
      </c>
      <c r="G43" s="28"/>
      <c r="H43" s="10" t="s">
        <v>48</v>
      </c>
      <c r="I43" s="10" t="s">
        <v>48</v>
      </c>
      <c r="J43" s="10" t="s">
        <v>48</v>
      </c>
      <c r="K43" s="15">
        <v>10</v>
      </c>
      <c r="L43" s="63"/>
    </row>
    <row r="44" spans="1:12" s="2" customFormat="1" ht="81.75" customHeight="1">
      <c r="A44" s="67"/>
      <c r="B44" s="1"/>
      <c r="C44" s="66"/>
      <c r="D44" s="14" t="s">
        <v>76</v>
      </c>
      <c r="E44" s="10" t="s">
        <v>56</v>
      </c>
      <c r="F44" s="10"/>
      <c r="G44" s="10"/>
      <c r="H44" s="10" t="s">
        <v>48</v>
      </c>
      <c r="I44" s="10" t="s">
        <v>48</v>
      </c>
      <c r="J44" s="10" t="s">
        <v>48</v>
      </c>
      <c r="K44" s="15">
        <v>10</v>
      </c>
      <c r="L44" s="63"/>
    </row>
    <row r="45" spans="1:13" s="30" customFormat="1" ht="16.5" thickBot="1">
      <c r="A45" s="67"/>
      <c r="B45" s="1" t="e">
        <f>+B42+1</f>
        <v>#REF!</v>
      </c>
      <c r="C45" s="16" t="s">
        <v>79</v>
      </c>
      <c r="D45" s="17" t="s">
        <v>45</v>
      </c>
      <c r="E45" s="18" t="s">
        <v>56</v>
      </c>
      <c r="F45" s="18"/>
      <c r="G45" s="18"/>
      <c r="H45" s="18" t="s">
        <v>48</v>
      </c>
      <c r="I45" s="18" t="s">
        <v>48</v>
      </c>
      <c r="J45" s="18" t="s">
        <v>47</v>
      </c>
      <c r="K45" s="19">
        <v>75</v>
      </c>
      <c r="L45" s="64"/>
      <c r="M45" s="2"/>
    </row>
    <row r="46" spans="2:12" ht="19.5" thickBot="1">
      <c r="B46" s="32"/>
      <c r="C46" s="33"/>
      <c r="D46" s="34"/>
      <c r="K46" s="36"/>
      <c r="L46" s="37">
        <f>SUM(L4:L42)</f>
        <v>100</v>
      </c>
    </row>
    <row r="47" spans="2:4" ht="18.75">
      <c r="B47" s="32"/>
      <c r="C47" s="33"/>
      <c r="D47" s="34"/>
    </row>
    <row r="48" spans="2:4" ht="18.75">
      <c r="B48" s="32"/>
      <c r="C48" s="33"/>
      <c r="D48" s="34" t="s">
        <v>57</v>
      </c>
    </row>
    <row r="49" spans="2:4" ht="18.75">
      <c r="B49" s="32"/>
      <c r="C49" s="33"/>
      <c r="D49" s="34"/>
    </row>
    <row r="50" spans="2:4" ht="18.75">
      <c r="B50" s="32"/>
      <c r="C50" s="33"/>
      <c r="D50" s="34"/>
    </row>
    <row r="51" spans="2:4" ht="18.75">
      <c r="B51" s="32"/>
      <c r="C51" s="33"/>
      <c r="D51" s="34"/>
    </row>
    <row r="52" spans="2:4" ht="18.75">
      <c r="B52" s="32"/>
      <c r="C52" s="34"/>
      <c r="D52" s="34"/>
    </row>
    <row r="53" spans="2:4" ht="18.75">
      <c r="B53" s="32"/>
      <c r="C53" s="34"/>
      <c r="D53" s="34"/>
    </row>
    <row r="54" spans="2:4" ht="18.75">
      <c r="B54" s="32"/>
      <c r="C54" s="34"/>
      <c r="D54" s="34"/>
    </row>
  </sheetData>
  <sheetProtection/>
  <mergeCells count="15">
    <mergeCell ref="A1:L1"/>
    <mergeCell ref="K2:L2"/>
    <mergeCell ref="A34:A41"/>
    <mergeCell ref="L4:L13"/>
    <mergeCell ref="L14:L33"/>
    <mergeCell ref="L34:L41"/>
    <mergeCell ref="H2:J2"/>
    <mergeCell ref="E2:G2"/>
    <mergeCell ref="L42:L45"/>
    <mergeCell ref="C43:C44"/>
    <mergeCell ref="A42:A45"/>
    <mergeCell ref="A4:A13"/>
    <mergeCell ref="A14:A33"/>
    <mergeCell ref="B2:D2"/>
    <mergeCell ref="A2:A3"/>
  </mergeCells>
  <printOptions horizontalCentered="1"/>
  <pageMargins left="0.1968503937007874" right="0.1968503937007874" top="0" bottom="0" header="0.31496062992125984" footer="0.31496062992125984"/>
  <pageSetup horizontalDpi="300" verticalDpi="300" orientation="landscape" scale="45" r:id="rId1"/>
  <ignoredErrors>
    <ignoredError sqref="M33" formulaRange="1"/>
  </ignoredErrors>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22">
      <selection activeCell="K10" sqref="K10"/>
    </sheetView>
  </sheetViews>
  <sheetFormatPr defaultColWidth="11.421875" defaultRowHeight="15"/>
  <cols>
    <col min="1" max="1" width="16.00390625" style="49" customWidth="1"/>
    <col min="2" max="2" width="28.140625" style="49" bestFit="1" customWidth="1"/>
    <col min="3" max="3" width="29.00390625" style="49" customWidth="1"/>
    <col min="4" max="6" width="11.421875" style="49" customWidth="1"/>
    <col min="7" max="7" width="14.7109375" style="49" customWidth="1"/>
    <col min="8" max="16384" width="11.421875" style="49" customWidth="1"/>
  </cols>
  <sheetData>
    <row r="1" ht="31.5" customHeight="1" thickBot="1">
      <c r="A1" s="48" t="s">
        <v>157</v>
      </c>
    </row>
    <row r="2" spans="1:9" ht="14.25">
      <c r="A2" s="101" t="s">
        <v>109</v>
      </c>
      <c r="B2" s="104" t="s">
        <v>110</v>
      </c>
      <c r="C2" s="105"/>
      <c r="D2" s="104" t="s">
        <v>111</v>
      </c>
      <c r="E2" s="105"/>
      <c r="F2" s="104" t="s">
        <v>112</v>
      </c>
      <c r="G2" s="108"/>
      <c r="H2" s="105"/>
      <c r="I2" s="50"/>
    </row>
    <row r="3" spans="1:9" ht="15" thickBot="1">
      <c r="A3" s="102"/>
      <c r="B3" s="106"/>
      <c r="C3" s="107"/>
      <c r="D3" s="106"/>
      <c r="E3" s="107"/>
      <c r="F3" s="106"/>
      <c r="G3" s="109"/>
      <c r="H3" s="107"/>
      <c r="I3" s="50"/>
    </row>
    <row r="4" spans="1:9" ht="14.25">
      <c r="A4" s="102"/>
      <c r="B4" s="101" t="s">
        <v>113</v>
      </c>
      <c r="C4" s="101" t="s">
        <v>1</v>
      </c>
      <c r="D4" s="101" t="s">
        <v>30</v>
      </c>
      <c r="E4" s="51" t="s">
        <v>114</v>
      </c>
      <c r="F4" s="101" t="s">
        <v>116</v>
      </c>
      <c r="G4" s="110" t="s">
        <v>84</v>
      </c>
      <c r="H4" s="51" t="s">
        <v>117</v>
      </c>
      <c r="I4" s="85"/>
    </row>
    <row r="5" spans="1:9" ht="27.75" customHeight="1" thickBot="1">
      <c r="A5" s="103"/>
      <c r="B5" s="103"/>
      <c r="C5" s="103"/>
      <c r="D5" s="103"/>
      <c r="E5" s="52" t="s">
        <v>115</v>
      </c>
      <c r="F5" s="103"/>
      <c r="G5" s="111"/>
      <c r="H5" s="52" t="s">
        <v>109</v>
      </c>
      <c r="I5" s="85"/>
    </row>
    <row r="6" spans="1:9" ht="24.75" thickBot="1">
      <c r="A6" s="86" t="s">
        <v>118</v>
      </c>
      <c r="B6" s="53" t="s">
        <v>119</v>
      </c>
      <c r="C6" s="54" t="s">
        <v>120</v>
      </c>
      <c r="D6" s="55" t="s">
        <v>31</v>
      </c>
      <c r="E6" s="55"/>
      <c r="F6" s="55"/>
      <c r="G6" s="55">
        <v>5</v>
      </c>
      <c r="H6" s="89">
        <v>0.4</v>
      </c>
      <c r="I6" s="50"/>
    </row>
    <row r="7" spans="1:9" ht="48.75" thickBot="1">
      <c r="A7" s="87"/>
      <c r="B7" s="56" t="s">
        <v>121</v>
      </c>
      <c r="C7" s="54" t="s">
        <v>122</v>
      </c>
      <c r="D7" s="55"/>
      <c r="E7" s="55" t="s">
        <v>31</v>
      </c>
      <c r="F7" s="55" t="s">
        <v>123</v>
      </c>
      <c r="G7" s="55">
        <v>10</v>
      </c>
      <c r="H7" s="90"/>
      <c r="I7" s="50"/>
    </row>
    <row r="8" spans="1:9" ht="60.75" thickBot="1">
      <c r="A8" s="87"/>
      <c r="B8" s="56" t="s">
        <v>124</v>
      </c>
      <c r="C8" s="54" t="s">
        <v>125</v>
      </c>
      <c r="D8" s="55" t="s">
        <v>31</v>
      </c>
      <c r="E8" s="55" t="s">
        <v>31</v>
      </c>
      <c r="F8" s="55" t="s">
        <v>123</v>
      </c>
      <c r="G8" s="55">
        <v>10</v>
      </c>
      <c r="H8" s="90"/>
      <c r="I8" s="50"/>
    </row>
    <row r="9" spans="1:9" ht="60.75" thickBot="1">
      <c r="A9" s="88"/>
      <c r="B9" s="56" t="s">
        <v>126</v>
      </c>
      <c r="C9" s="54" t="s">
        <v>127</v>
      </c>
      <c r="D9" s="55"/>
      <c r="E9" s="55" t="s">
        <v>31</v>
      </c>
      <c r="F9" s="55" t="s">
        <v>128</v>
      </c>
      <c r="G9" s="55">
        <v>20</v>
      </c>
      <c r="H9" s="91"/>
      <c r="I9" s="50"/>
    </row>
    <row r="10" spans="1:9" ht="38.25" customHeight="1">
      <c r="A10" s="86" t="s">
        <v>129</v>
      </c>
      <c r="B10" s="92" t="s">
        <v>130</v>
      </c>
      <c r="C10" s="97" t="s">
        <v>131</v>
      </c>
      <c r="D10" s="99"/>
      <c r="E10" s="99" t="s">
        <v>31</v>
      </c>
      <c r="F10" s="99" t="s">
        <v>132</v>
      </c>
      <c r="G10" s="99">
        <v>5</v>
      </c>
      <c r="H10" s="94">
        <v>0.15</v>
      </c>
      <c r="I10" s="85"/>
    </row>
    <row r="11" spans="1:9" ht="15" thickBot="1">
      <c r="A11" s="87"/>
      <c r="B11" s="93"/>
      <c r="C11" s="98"/>
      <c r="D11" s="100"/>
      <c r="E11" s="100"/>
      <c r="F11" s="100"/>
      <c r="G11" s="100"/>
      <c r="H11" s="95"/>
      <c r="I11" s="85"/>
    </row>
    <row r="12" spans="1:9" ht="96.75" thickBot="1">
      <c r="A12" s="87"/>
      <c r="B12" s="56" t="s">
        <v>25</v>
      </c>
      <c r="C12" s="54" t="s">
        <v>133</v>
      </c>
      <c r="D12" s="55"/>
      <c r="E12" s="55" t="s">
        <v>31</v>
      </c>
      <c r="F12" s="55" t="s">
        <v>123</v>
      </c>
      <c r="G12" s="55">
        <v>10</v>
      </c>
      <c r="H12" s="95"/>
      <c r="I12" s="50"/>
    </row>
    <row r="13" spans="1:9" ht="84.75" thickBot="1">
      <c r="A13" s="87"/>
      <c r="B13" s="56" t="s">
        <v>134</v>
      </c>
      <c r="C13" s="54" t="s">
        <v>135</v>
      </c>
      <c r="D13" s="57"/>
      <c r="E13" s="55" t="s">
        <v>31</v>
      </c>
      <c r="F13" s="55" t="s">
        <v>123</v>
      </c>
      <c r="G13" s="55">
        <v>10</v>
      </c>
      <c r="H13" s="95"/>
      <c r="I13" s="50"/>
    </row>
    <row r="14" spans="1:9" ht="96.75" thickBot="1">
      <c r="A14" s="88"/>
      <c r="B14" s="56" t="s">
        <v>136</v>
      </c>
      <c r="C14" s="54" t="s">
        <v>61</v>
      </c>
      <c r="D14" s="55" t="s">
        <v>31</v>
      </c>
      <c r="E14" s="55" t="s">
        <v>31</v>
      </c>
      <c r="F14" s="55" t="s">
        <v>132</v>
      </c>
      <c r="G14" s="55">
        <v>5</v>
      </c>
      <c r="H14" s="96"/>
      <c r="I14" s="50"/>
    </row>
    <row r="15" spans="1:9" ht="84.75" thickBot="1">
      <c r="A15" s="86" t="s">
        <v>137</v>
      </c>
      <c r="B15" s="56" t="s">
        <v>138</v>
      </c>
      <c r="C15" s="54" t="s">
        <v>139</v>
      </c>
      <c r="D15" s="55"/>
      <c r="E15" s="55" t="s">
        <v>31</v>
      </c>
      <c r="F15" s="55" t="s">
        <v>132</v>
      </c>
      <c r="G15" s="55">
        <v>5</v>
      </c>
      <c r="H15" s="89">
        <v>0.15</v>
      </c>
      <c r="I15" s="50"/>
    </row>
    <row r="16" spans="1:9" ht="108.75" thickBot="1">
      <c r="A16" s="87"/>
      <c r="B16" s="56" t="s">
        <v>140</v>
      </c>
      <c r="C16" s="54" t="s">
        <v>155</v>
      </c>
      <c r="D16" s="55"/>
      <c r="E16" s="55" t="s">
        <v>31</v>
      </c>
      <c r="F16" s="55" t="s">
        <v>132</v>
      </c>
      <c r="G16" s="55">
        <v>5</v>
      </c>
      <c r="H16" s="90"/>
      <c r="I16" s="50"/>
    </row>
    <row r="17" spans="1:9" ht="84.75" thickBot="1">
      <c r="A17" s="88"/>
      <c r="B17" s="56" t="s">
        <v>141</v>
      </c>
      <c r="C17" s="54" t="s">
        <v>142</v>
      </c>
      <c r="D17" s="55"/>
      <c r="E17" s="55" t="s">
        <v>31</v>
      </c>
      <c r="F17" s="55" t="s">
        <v>132</v>
      </c>
      <c r="G17" s="55">
        <v>5</v>
      </c>
      <c r="H17" s="91"/>
      <c r="I17" s="50"/>
    </row>
    <row r="18" spans="1:9" ht="48.75" thickBot="1">
      <c r="A18" s="86" t="s">
        <v>143</v>
      </c>
      <c r="B18" s="56" t="s">
        <v>144</v>
      </c>
      <c r="C18" s="54" t="s">
        <v>145</v>
      </c>
      <c r="D18" s="55"/>
      <c r="E18" s="55" t="s">
        <v>31</v>
      </c>
      <c r="F18" s="55" t="s">
        <v>123</v>
      </c>
      <c r="G18" s="55">
        <v>10</v>
      </c>
      <c r="H18" s="89">
        <v>0.2</v>
      </c>
      <c r="I18" s="50"/>
    </row>
    <row r="19" spans="1:9" ht="96.75" thickBot="1">
      <c r="A19" s="87"/>
      <c r="B19" s="56" t="s">
        <v>146</v>
      </c>
      <c r="C19" s="54" t="s">
        <v>147</v>
      </c>
      <c r="D19" s="55"/>
      <c r="E19" s="55" t="s">
        <v>31</v>
      </c>
      <c r="F19" s="55" t="s">
        <v>123</v>
      </c>
      <c r="G19" s="55">
        <v>10</v>
      </c>
      <c r="H19" s="90"/>
      <c r="I19" s="50"/>
    </row>
    <row r="20" spans="1:9" ht="156.75" thickBot="1">
      <c r="A20" s="87"/>
      <c r="B20" s="56" t="s">
        <v>148</v>
      </c>
      <c r="C20" s="54" t="s">
        <v>156</v>
      </c>
      <c r="D20" s="55"/>
      <c r="E20" s="55" t="s">
        <v>31</v>
      </c>
      <c r="F20" s="55" t="s">
        <v>132</v>
      </c>
      <c r="G20" s="55">
        <v>5</v>
      </c>
      <c r="H20" s="90"/>
      <c r="I20" s="50"/>
    </row>
    <row r="21" spans="1:9" ht="72.75" thickBot="1">
      <c r="A21" s="88"/>
      <c r="B21" s="56" t="s">
        <v>149</v>
      </c>
      <c r="C21" s="54" t="s">
        <v>150</v>
      </c>
      <c r="D21" s="55"/>
      <c r="E21" s="55" t="s">
        <v>31</v>
      </c>
      <c r="F21" s="55" t="s">
        <v>132</v>
      </c>
      <c r="G21" s="55">
        <v>5</v>
      </c>
      <c r="H21" s="91"/>
      <c r="I21" s="50"/>
    </row>
    <row r="22" spans="1:9" ht="24.75" thickBot="1">
      <c r="A22" s="86" t="s">
        <v>151</v>
      </c>
      <c r="B22" s="92" t="s">
        <v>152</v>
      </c>
      <c r="C22" s="58" t="s">
        <v>153</v>
      </c>
      <c r="D22" s="55" t="s">
        <v>31</v>
      </c>
      <c r="E22" s="55"/>
      <c r="F22" s="55" t="s">
        <v>123</v>
      </c>
      <c r="G22" s="55">
        <v>10</v>
      </c>
      <c r="H22" s="89">
        <v>0.1</v>
      </c>
      <c r="I22" s="50"/>
    </row>
    <row r="23" spans="1:9" ht="24.75" thickBot="1">
      <c r="A23" s="88"/>
      <c r="B23" s="93"/>
      <c r="C23" s="58" t="s">
        <v>77</v>
      </c>
      <c r="D23" s="55"/>
      <c r="E23" s="55" t="s">
        <v>31</v>
      </c>
      <c r="F23" s="55" t="s">
        <v>123</v>
      </c>
      <c r="G23" s="55">
        <v>10</v>
      </c>
      <c r="H23" s="91"/>
      <c r="I23" s="50"/>
    </row>
    <row r="24" spans="1:9" ht="28.5" customHeight="1" thickBot="1">
      <c r="A24" s="59" t="s">
        <v>154</v>
      </c>
      <c r="B24" s="56"/>
      <c r="C24" s="57"/>
      <c r="D24" s="57"/>
      <c r="E24" s="57"/>
      <c r="F24" s="57"/>
      <c r="G24" s="57"/>
      <c r="H24" s="60">
        <v>1</v>
      </c>
      <c r="I24" s="50"/>
    </row>
    <row r="25" ht="15.75">
      <c r="A25" s="61"/>
    </row>
    <row r="26" ht="15.75">
      <c r="A26" s="61"/>
    </row>
  </sheetData>
  <sheetProtection/>
  <mergeCells count="28">
    <mergeCell ref="A2:A5"/>
    <mergeCell ref="B2:C3"/>
    <mergeCell ref="D2:E3"/>
    <mergeCell ref="F2:H3"/>
    <mergeCell ref="B4:B5"/>
    <mergeCell ref="C4:C5"/>
    <mergeCell ref="D4:D5"/>
    <mergeCell ref="F4:F5"/>
    <mergeCell ref="G4:G5"/>
    <mergeCell ref="I4:I5"/>
    <mergeCell ref="A6:A9"/>
    <mergeCell ref="H6:H9"/>
    <mergeCell ref="A10:A14"/>
    <mergeCell ref="B10:B11"/>
    <mergeCell ref="C10:C11"/>
    <mergeCell ref="D10:D11"/>
    <mergeCell ref="E10:E11"/>
    <mergeCell ref="F10:F11"/>
    <mergeCell ref="G10:G11"/>
    <mergeCell ref="I10:I11"/>
    <mergeCell ref="A15:A17"/>
    <mergeCell ref="H15:H17"/>
    <mergeCell ref="A18:A21"/>
    <mergeCell ref="H18:H21"/>
    <mergeCell ref="A22:A23"/>
    <mergeCell ref="B22:B23"/>
    <mergeCell ref="H22:H23"/>
    <mergeCell ref="H10:H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c:creator>
  <cp:keywords/>
  <dc:description/>
  <cp:lastModifiedBy>STF1NXPW1</cp:lastModifiedBy>
  <cp:lastPrinted>2015-11-02T20:40:50Z</cp:lastPrinted>
  <dcterms:created xsi:type="dcterms:W3CDTF">2011-03-30T02:50:53Z</dcterms:created>
  <dcterms:modified xsi:type="dcterms:W3CDTF">2015-12-16T20:24:46Z</dcterms:modified>
  <cp:category/>
  <cp:version/>
  <cp:contentType/>
  <cp:contentStatus/>
</cp:coreProperties>
</file>